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1" activeTab="9"/>
  </bookViews>
  <sheets>
    <sheet name="1517367 (спів.суб)" sheetId="1" r:id="rId1"/>
    <sheet name="1517367" sheetId="2" r:id="rId2"/>
    <sheet name="1517330" sheetId="3" r:id="rId3"/>
    <sheet name="1510180" sheetId="4" r:id="rId4"/>
    <sheet name="1517310" sheetId="5" r:id="rId5"/>
    <sheet name="1518313" sheetId="6" r:id="rId6"/>
    <sheet name="1517361" sheetId="7" r:id="rId7"/>
    <sheet name="2761070" sheetId="8" r:id="rId8"/>
    <sheet name="1514082" sheetId="9" r:id="rId9"/>
    <sheet name="1517462" sheetId="10" r:id="rId10"/>
  </sheets>
  <definedNames/>
  <calcPr fullCalcOnLoad="1"/>
</workbook>
</file>

<file path=xl/sharedStrings.xml><?xml version="1.0" encoding="utf-8"?>
<sst xmlns="http://schemas.openxmlformats.org/spreadsheetml/2006/main" count="118" uniqueCount="40">
  <si>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</si>
  <si>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</si>
  <si>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</si>
  <si>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</si>
  <si>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</si>
  <si>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</si>
  <si>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</si>
  <si>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</si>
  <si>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</si>
  <si>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</si>
  <si>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</si>
  <si>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</si>
  <si>
    <t>Капітальний ремонт автомобільних доріг</t>
  </si>
  <si>
    <t>Перелік видатків, які у 2021 році фінансуються за рахунок іншої субвенції, наданої Куликівським селищним бюджетом до загального фонду обласного бюджету по КПКВК 1510180</t>
  </si>
  <si>
    <t>Забезпечення електроенергією обєкта незавершеного будівництва по вул.Шевченка,94 в с. Салтикова Дівиця Чернігівської областірайону Чернігівської області</t>
  </si>
  <si>
    <t>Перелік видатків, які у 2021 році фінансуються за рахунок залишку субвенції з державного бюджету місцевим бюджетам на здійснення заходів спрямованих на розвиток системи охорони здоров"я у сільській місцевості по КПКВК 1517367</t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</si>
  <si>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</si>
  <si>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</si>
  <si>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</si>
  <si>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</si>
  <si>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</si>
  <si>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2021 році фінансуються за рахунок залишку іншої субвенції, по КПКВК 1517367</t>
  </si>
  <si>
    <t>Перелік видатків, які у 2021 році фінансуються за рахунок фонду охорони навколишнього природного середовища по КПКВК 1518313</t>
  </si>
  <si>
    <t>Реконструкція блоку ємностей очисних споруд в м.Ічня Чернігівської області (І черга)</t>
  </si>
  <si>
    <t>Реконструкція каналізаційних мереж по вул.Незалежності, Некрасова, Сновській у м.Сновськ Чернігівської області</t>
  </si>
  <si>
    <t>Реконструкція очисних споруд в смт Куликівка Чернігівської області (в т.ч. оплата проектно-вишукувальних робіт та державної експертизи)</t>
  </si>
  <si>
    <t>Перелік видатків, які у 2021 році фінансуються за рахунок  іншої субвенції по КПКВК 2761070</t>
  </si>
  <si>
    <t>Григорівська загальноосвітня школа І-ІІІ ступеня на 11 класів у с.Григорвіка Бахмацького району - будівництво з виділенням черговості (коригування) (перша, друга черги)</t>
  </si>
  <si>
    <t>400-метровий легкоатлетичний стадіон комунального позашкільного навчального закладу "Дитячо-юнацька спортивна школа" Носівської міської ради у м. Носівка - капітальний ремонт</t>
  </si>
  <si>
    <t>Стадіон "Колос" по вул.Б.Хмельницького, 3а, у м.Борзні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</si>
  <si>
    <t>Кіптівська загальноосвітня школа І-ІІІ ступеня по вул.Слов"янській , 33, у с.Кіпті Козелецького району - реконструкція будівлі під ДНЗ з виділенням черговості: перша черга - реконструкція фасадів та покрівлі ДНЗ; друга черга - реконструкція котельні, зовнішніх інженерних мереж; третя черга - реконструкція приміщень та внутрішніх інженерних мереж ДНЗ</t>
  </si>
  <si>
    <t>Перелік видатків, які у 2021 році фінансуються за рахунок  іншої субвенції по КПКВК 1517361</t>
  </si>
  <si>
    <t>Перелік видатків, які у 2021 році фінансуються за рахунок  залишку коштів бюджету розвитку обласного бюджету по КПКВК 1517330</t>
  </si>
  <si>
    <t>Спорудження знакового патріотичного об"єкту (флагштоку) на території вул.Партизанська, 1, в м.Батурин (будівельні роботи)</t>
  </si>
  <si>
    <t>Перелік видатків, які у 2021 році фінансуються за рахунок коштів іншої субвенції та залишку іншої субвенції по КПКВК 1517310</t>
  </si>
  <si>
    <t>Будівництво систеим водовідведення по вул. Незалежності в м. Ніжин Чернігівської області</t>
  </si>
  <si>
    <r>
      <t xml:space="preserve">Реставрація пам"ятки архітектуримісцевого значення будівлі "Кінотеатр ім.Щорса" з пристосуванням під </t>
    </r>
    <r>
      <rPr>
        <b/>
        <sz val="8"/>
        <rFont val="Times New Roman"/>
        <family val="1"/>
      </rPr>
      <t>Хаб</t>
    </r>
    <r>
      <rPr>
        <sz val="8"/>
        <rFont val="Times New Roman"/>
        <family val="1"/>
      </rPr>
      <t xml:space="preserve"> соціального партнерства та інституційного розвитку КУ "Чернігівський обласний молодіжний центр Чернігівської обласної ради по вул. Магістратській, 3 у м.Чернігові з виділенням черговості (Коригування)</t>
    </r>
  </si>
  <si>
    <r>
      <t xml:space="preserve">400-метровий легкоатлетичний стадіон комунального позашкільного навчального закладу "Дитячо-юнацька спортивна школа "Носівської міської ради у </t>
    </r>
    <r>
      <rPr>
        <b/>
        <sz val="8"/>
        <rFont val="Times New Roman"/>
        <family val="1"/>
      </rPr>
      <t>м. Носівка</t>
    </r>
    <r>
      <rPr>
        <sz val="8"/>
        <rFont val="Times New Roman"/>
        <family val="1"/>
      </rPr>
      <t xml:space="preserve"> - капітальний ремонт</t>
    </r>
  </si>
  <si>
    <r>
      <t xml:space="preserve">Кіптівська загальноосвітня школа І-ІІІ ст. по вул.Слов"янській, 33, у </t>
    </r>
    <r>
      <rPr>
        <b/>
        <sz val="8"/>
        <rFont val="Times New Roman"/>
        <family val="1"/>
      </rPr>
      <t>с. Кіпті</t>
    </r>
    <r>
      <rPr>
        <sz val="8"/>
        <rFont val="Times New Roman"/>
        <family val="1"/>
      </rPr>
      <t xml:space="preserve"> Козелецького р-ну - реконструкція будівлі під ДНЗ з  виділенням черговості: Ічерга - реконструкція фасадів та покрівлі ДНЗ, ІІ черга - реконструкція котельні, зовнішніх інженерних мереж; ІІІ черга - реконструкція приміщень та внутрішніх/Інженерних мереж ДНЗ</t>
    </r>
  </si>
  <si>
    <r>
      <t xml:space="preserve">Григорівська загальноосвітня школа І-ІІІ ступеня на 11 класів у </t>
    </r>
    <r>
      <rPr>
        <b/>
        <sz val="8"/>
        <rFont val="Times New Roman"/>
        <family val="1"/>
      </rPr>
      <t>с.Григорвіка</t>
    </r>
    <r>
      <rPr>
        <sz val="8"/>
        <rFont val="Times New Roman"/>
        <family val="1"/>
      </rPr>
      <t xml:space="preserve"> Бахмацького району - будівництво з виділенням черговості (коригування) (перша, друга черги)</t>
    </r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</si>
</sst>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21</v>
      </c>
      <c r="B1" s="20"/>
      <c r="C1" s="20"/>
      <c r="D1" s="20"/>
    </row>
    <row r="2" spans="1:4" ht="15.75">
      <c r="A2" s="21"/>
      <c r="B2" s="21"/>
      <c r="C2" s="21"/>
      <c r="D2" s="21"/>
    </row>
    <row r="3" spans="1:5" ht="26.25" customHeight="1">
      <c r="A3" s="22">
        <v>44424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f>30000+88503</f>
        <v>118503</v>
      </c>
      <c r="C6" s="7">
        <f>12775.14+3010.36</f>
        <v>15785.5</v>
      </c>
      <c r="D6" s="8">
        <f>B6-C6</f>
        <v>102717.5</v>
      </c>
    </row>
    <row r="7" spans="1:4" ht="56.25">
      <c r="A7" s="14" t="s">
        <v>17</v>
      </c>
      <c r="B7" s="16">
        <v>18066</v>
      </c>
      <c r="C7" s="7">
        <v>14666.07</v>
      </c>
      <c r="D7" s="8">
        <f>B7-C7</f>
        <v>3399.9300000000003</v>
      </c>
    </row>
    <row r="8" spans="1:4" ht="56.25">
      <c r="A8" s="14" t="s">
        <v>18</v>
      </c>
      <c r="B8" s="16">
        <v>54426.69</v>
      </c>
      <c r="C8" s="7">
        <v>5749.910000000001</v>
      </c>
      <c r="D8" s="8">
        <f>B8-C8</f>
        <v>48676.78</v>
      </c>
    </row>
    <row r="9" spans="1:4" ht="56.25">
      <c r="A9" s="14" t="s">
        <v>19</v>
      </c>
      <c r="B9" s="16">
        <v>16762.13</v>
      </c>
      <c r="C9" s="7">
        <v>4969.55</v>
      </c>
      <c r="D9" s="8">
        <f>B9-C9</f>
        <v>11792.580000000002</v>
      </c>
    </row>
    <row r="10" spans="1:4" ht="56.25">
      <c r="A10" s="15" t="s">
        <v>20</v>
      </c>
      <c r="B10" s="16">
        <v>259631.16</v>
      </c>
      <c r="C10" s="7">
        <v>199561.22</v>
      </c>
      <c r="D10" s="8">
        <f>B10-C10</f>
        <v>60069.94</v>
      </c>
    </row>
    <row r="11" spans="1:4" ht="17.25" customHeight="1">
      <c r="A11" s="4" t="s">
        <v>4</v>
      </c>
      <c r="B11" s="3">
        <f>SUM(B6:B10)</f>
        <v>467388.98</v>
      </c>
      <c r="C11" s="3">
        <f>SUM(C6:C10)</f>
        <v>240732.25</v>
      </c>
      <c r="D11" s="3">
        <f>SUM(D6:D10)</f>
        <v>226656.72999999998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25" sqref="E2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9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44424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v>406250415.65</v>
      </c>
      <c r="C6" s="13">
        <v>283277982.13</v>
      </c>
      <c r="D6" s="8">
        <f>B6-C6</f>
        <v>122972433.51999998</v>
      </c>
    </row>
    <row r="7" spans="1:4" ht="12.75">
      <c r="A7" s="12" t="s">
        <v>12</v>
      </c>
      <c r="B7" s="13">
        <v>58076468.6</v>
      </c>
      <c r="C7" s="7">
        <v>7154019.75</v>
      </c>
      <c r="D7" s="8">
        <f>B7-C7</f>
        <v>50922448.85</v>
      </c>
    </row>
    <row r="8" spans="1:4" ht="17.25" customHeight="1">
      <c r="A8" s="4" t="s">
        <v>4</v>
      </c>
      <c r="B8" s="3">
        <f>SUM(B6:B7)</f>
        <v>464326884.25</v>
      </c>
      <c r="C8" s="3">
        <f>SUM(C6:C7)</f>
        <v>290432001.88</v>
      </c>
      <c r="D8" s="3">
        <f>SUM(D6:D7)</f>
        <v>173894882.36999997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15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44424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1066526.13</v>
      </c>
      <c r="C6" s="7">
        <v>142069.5</v>
      </c>
      <c r="D6" s="8">
        <f>B6-C6</f>
        <v>924456.6299999999</v>
      </c>
    </row>
    <row r="7" spans="1:4" ht="56.25">
      <c r="A7" s="14" t="s">
        <v>17</v>
      </c>
      <c r="B7" s="16">
        <v>162587.52</v>
      </c>
      <c r="C7" s="7">
        <v>131994.68</v>
      </c>
      <c r="D7" s="8">
        <f>B7-C7</f>
        <v>30592.839999999997</v>
      </c>
    </row>
    <row r="8" spans="1:4" ht="56.25">
      <c r="A8" s="14" t="s">
        <v>18</v>
      </c>
      <c r="B8" s="16">
        <v>489840.14</v>
      </c>
      <c r="C8" s="7">
        <v>51749.16</v>
      </c>
      <c r="D8" s="8">
        <f>B8-C8</f>
        <v>438090.98</v>
      </c>
    </row>
    <row r="9" spans="1:4" ht="56.25">
      <c r="A9" s="14" t="s">
        <v>19</v>
      </c>
      <c r="B9" s="16">
        <v>150860.73</v>
      </c>
      <c r="C9" s="7">
        <v>44726</v>
      </c>
      <c r="D9" s="8">
        <f>B9-C9</f>
        <v>106134.73000000001</v>
      </c>
    </row>
    <row r="10" spans="1:4" ht="56.25">
      <c r="A10" s="15" t="s">
        <v>20</v>
      </c>
      <c r="B10" s="16">
        <v>2336680.15</v>
      </c>
      <c r="C10" s="7">
        <v>1796050.96</v>
      </c>
      <c r="D10" s="8">
        <f>B10-C10</f>
        <v>540629.19</v>
      </c>
    </row>
    <row r="11" spans="1:4" ht="17.25" customHeight="1">
      <c r="A11" s="4" t="s">
        <v>4</v>
      </c>
      <c r="B11" s="3">
        <f>SUM(B6:B10)</f>
        <v>4206494.67</v>
      </c>
      <c r="C11" s="3">
        <f>SUM(C6:C10)</f>
        <v>2166590.3</v>
      </c>
      <c r="D11" s="3">
        <f>SUM(D6:D10)</f>
        <v>2039904.3699999996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44424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7" t="s">
        <v>33</v>
      </c>
      <c r="B6" s="16">
        <f>1500000+1100000</f>
        <v>2600000</v>
      </c>
      <c r="C6" s="7">
        <v>2305392.92</v>
      </c>
      <c r="D6" s="8">
        <f>B6-C6</f>
        <v>294607.0800000001</v>
      </c>
    </row>
    <row r="7" spans="1:4" ht="17.25" customHeight="1">
      <c r="A7" s="4" t="s">
        <v>4</v>
      </c>
      <c r="B7" s="3">
        <f>SUM(B6:B6)</f>
        <v>2600000</v>
      </c>
      <c r="C7" s="3">
        <f>SUM(C6:C6)</f>
        <v>2305392.92</v>
      </c>
      <c r="D7" s="3">
        <f>SUM(D6:D6)</f>
        <v>294607.0800000001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13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44424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14</v>
      </c>
      <c r="B6" s="13">
        <v>49500</v>
      </c>
      <c r="C6" s="7">
        <v>49383.97</v>
      </c>
      <c r="D6" s="8">
        <f>B6-C6</f>
        <v>116.02999999999884</v>
      </c>
    </row>
    <row r="7" spans="1:4" ht="17.25" customHeight="1">
      <c r="A7" s="4" t="s">
        <v>4</v>
      </c>
      <c r="B7" s="3">
        <f>SUM(B6:B6)</f>
        <v>49500</v>
      </c>
      <c r="C7" s="3">
        <f>SUM(C6:C6)</f>
        <v>49383.97</v>
      </c>
      <c r="D7" s="3">
        <f>SUM(D6:D6)</f>
        <v>116.02999999999884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34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44424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5" t="s">
        <v>35</v>
      </c>
      <c r="B6" s="16">
        <v>156296.94</v>
      </c>
      <c r="C6" s="16">
        <v>0</v>
      </c>
      <c r="D6" s="8">
        <f>B6-C6</f>
        <v>156296.94</v>
      </c>
    </row>
    <row r="7" spans="1:4" ht="12.75">
      <c r="A7" s="12"/>
      <c r="B7" s="13"/>
      <c r="C7" s="7"/>
      <c r="D7" s="8">
        <f>B7-C7</f>
        <v>0</v>
      </c>
    </row>
    <row r="8" spans="1:4" ht="17.25" customHeight="1">
      <c r="A8" s="4" t="s">
        <v>4</v>
      </c>
      <c r="B8" s="3">
        <f>SUM(B6:B7)</f>
        <v>156296.94</v>
      </c>
      <c r="C8" s="3">
        <f>SUM(C6:C7)</f>
        <v>0</v>
      </c>
      <c r="D8" s="3">
        <f>SUM(D6:D7)</f>
        <v>156296.94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44424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7" t="s">
        <v>23</v>
      </c>
      <c r="B6" s="16">
        <v>640000</v>
      </c>
      <c r="C6" s="18">
        <v>628752.77</v>
      </c>
      <c r="D6" s="8">
        <f>B6-C6</f>
        <v>11247.229999999981</v>
      </c>
    </row>
    <row r="7" spans="1:4" ht="33.75">
      <c r="A7" s="12" t="s">
        <v>24</v>
      </c>
      <c r="B7" s="7">
        <v>89640</v>
      </c>
      <c r="C7" s="7">
        <v>0</v>
      </c>
      <c r="D7" s="8">
        <f>B7-C7</f>
        <v>89640</v>
      </c>
    </row>
    <row r="8" spans="1:4" ht="33.75">
      <c r="A8" s="12" t="s">
        <v>25</v>
      </c>
      <c r="B8" s="7">
        <v>0</v>
      </c>
      <c r="C8" s="7">
        <v>0</v>
      </c>
      <c r="D8" s="8">
        <f>B8-C8</f>
        <v>0</v>
      </c>
    </row>
    <row r="9" spans="1:4" ht="12.75">
      <c r="A9" s="12"/>
      <c r="B9" s="13"/>
      <c r="C9" s="7"/>
      <c r="D9" s="8">
        <f>B9-C9</f>
        <v>0</v>
      </c>
    </row>
    <row r="10" spans="1:4" ht="17.25" customHeight="1">
      <c r="A10" s="4" t="s">
        <v>4</v>
      </c>
      <c r="B10" s="3">
        <f>SUM(B6:B9)</f>
        <v>729640</v>
      </c>
      <c r="C10" s="3">
        <f>SUM(C6:C9)</f>
        <v>628752.77</v>
      </c>
      <c r="D10" s="3">
        <f>SUM(D6:D9)</f>
        <v>100887.22999999998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31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44424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2" t="s">
        <v>37</v>
      </c>
      <c r="B6" s="7">
        <v>692000</v>
      </c>
      <c r="C6" s="7">
        <v>691421.04</v>
      </c>
      <c r="D6" s="8">
        <f>B6-C6</f>
        <v>578.9599999999627</v>
      </c>
    </row>
    <row r="7" spans="1:4" ht="56.25">
      <c r="A7" s="17" t="s">
        <v>29</v>
      </c>
      <c r="B7" s="7">
        <v>800000</v>
      </c>
      <c r="C7" s="19">
        <v>779434.88</v>
      </c>
      <c r="D7" s="8">
        <f>B7-C7</f>
        <v>20565.119999999995</v>
      </c>
    </row>
    <row r="8" spans="1:4" ht="78.75">
      <c r="A8" s="12" t="s">
        <v>38</v>
      </c>
      <c r="B8" s="7">
        <v>2932401</v>
      </c>
      <c r="C8" s="13">
        <v>413460</v>
      </c>
      <c r="D8" s="8">
        <f>B8-C8</f>
        <v>2518941</v>
      </c>
    </row>
    <row r="9" spans="1:4" ht="45">
      <c r="A9" s="17" t="s">
        <v>39</v>
      </c>
      <c r="B9" s="16">
        <v>2965117</v>
      </c>
      <c r="C9" s="13">
        <v>876108.8</v>
      </c>
      <c r="D9" s="8">
        <f>B9-C9</f>
        <v>2089008.2</v>
      </c>
    </row>
    <row r="10" spans="1:4" ht="17.25" customHeight="1">
      <c r="A10" s="4" t="s">
        <v>4</v>
      </c>
      <c r="B10" s="3">
        <f>SUM(B6:B9)</f>
        <v>7389518</v>
      </c>
      <c r="C10" s="3">
        <f>SUM(C6:C9)</f>
        <v>2760424.7199999997</v>
      </c>
      <c r="D10" s="3">
        <f>SUM(D6:D9)</f>
        <v>4629093.28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26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44424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7" t="s">
        <v>27</v>
      </c>
      <c r="B6" s="13">
        <v>17732121</v>
      </c>
      <c r="C6" s="13">
        <v>7884979.18</v>
      </c>
      <c r="D6" s="8">
        <f>B6-C6</f>
        <v>9847141.82</v>
      </c>
    </row>
    <row r="7" spans="1:4" ht="45">
      <c r="A7" s="17" t="s">
        <v>28</v>
      </c>
      <c r="B7" s="13">
        <v>3602347</v>
      </c>
      <c r="C7" s="13">
        <v>1693578.96</v>
      </c>
      <c r="D7" s="8">
        <f>B7-C7</f>
        <v>1908768.04</v>
      </c>
    </row>
    <row r="8" spans="1:4" ht="56.25">
      <c r="A8" s="17" t="s">
        <v>29</v>
      </c>
      <c r="B8" s="13">
        <v>3000000</v>
      </c>
      <c r="C8" s="13">
        <v>2079565.12</v>
      </c>
      <c r="D8" s="8">
        <f>B8-C8</f>
        <v>920434.8799999999</v>
      </c>
    </row>
    <row r="9" spans="1:4" ht="90">
      <c r="A9" s="12" t="s">
        <v>30</v>
      </c>
      <c r="B9" s="13">
        <v>2800000</v>
      </c>
      <c r="C9" s="13">
        <v>586540</v>
      </c>
      <c r="D9" s="8">
        <f>B9-C9</f>
        <v>2213460</v>
      </c>
    </row>
    <row r="10" spans="1:4" ht="78.75">
      <c r="A10" s="12" t="s">
        <v>36</v>
      </c>
      <c r="B10" s="13">
        <v>3000000</v>
      </c>
      <c r="C10" s="13">
        <v>0</v>
      </c>
      <c r="D10" s="8">
        <f>B10-C10</f>
        <v>3000000</v>
      </c>
    </row>
    <row r="11" spans="1:4" ht="17.25" customHeight="1">
      <c r="A11" s="4" t="s">
        <v>4</v>
      </c>
      <c r="B11" s="3">
        <f>SUM(B6:B10)</f>
        <v>30134468</v>
      </c>
      <c r="C11" s="3">
        <f>SUM(C6:C10)</f>
        <v>12244663.260000002</v>
      </c>
      <c r="D11" s="3">
        <f>SUM(D6:D10)</f>
        <v>17889804.74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:D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10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44424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70000</v>
      </c>
      <c r="D6" s="8">
        <f>B6-C6</f>
        <v>0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70000</v>
      </c>
      <c r="D7" s="3">
        <f>SUM(D6:D6)</f>
        <v>0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2021-08-13T11:16:30Z</dcterms:modified>
  <cp:category/>
  <cp:version/>
  <cp:contentType/>
  <cp:contentStatus/>
</cp:coreProperties>
</file>